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320" windowHeight="119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L63" i="1"/>
  <c r="L91" l="1"/>
</calcChain>
</file>

<file path=xl/sharedStrings.xml><?xml version="1.0" encoding="utf-8"?>
<sst xmlns="http://schemas.openxmlformats.org/spreadsheetml/2006/main" count="161" uniqueCount="141">
  <si>
    <t>I.</t>
  </si>
  <si>
    <t>План поступлений</t>
  </si>
  <si>
    <t>Членские взносы (830-8=822)</t>
  </si>
  <si>
    <t>Проценты, начисленные на остаток денежных средств на р/с</t>
  </si>
  <si>
    <t>Погашение задолженности членских взносов за прошлые периоды</t>
  </si>
  <si>
    <t>Арендная плата</t>
  </si>
  <si>
    <t>II.</t>
  </si>
  <si>
    <t xml:space="preserve">Расходная часть </t>
  </si>
  <si>
    <t>Фонд заработной платы</t>
  </si>
  <si>
    <t>Штатные сотрудники</t>
  </si>
  <si>
    <t>ЗП Председатель правления</t>
  </si>
  <si>
    <t>ЗП зам председателя</t>
  </si>
  <si>
    <t>ЗП бухгалтер</t>
  </si>
  <si>
    <t>ЗП сторож</t>
  </si>
  <si>
    <t>Доплата за совмещение должностей на время отпуска</t>
  </si>
  <si>
    <t>Председатель правления</t>
  </si>
  <si>
    <t>Зам. председателя правления</t>
  </si>
  <si>
    <t>Бухгалтер</t>
  </si>
  <si>
    <t>Сторож</t>
  </si>
  <si>
    <t>Итого</t>
  </si>
  <si>
    <t>Взносы в фонды (30,2%)</t>
  </si>
  <si>
    <t>Работы по потере электроэнергии</t>
  </si>
  <si>
    <t>Примечание</t>
  </si>
  <si>
    <t>Установка эл. Счетчиков на отдельные линии</t>
  </si>
  <si>
    <t>компенсация за работу с учетом уральского коэффициента (на руки-20 000руб)</t>
  </si>
  <si>
    <t>взносы в фонды (30,2%)</t>
  </si>
  <si>
    <t>расходные материалы</t>
  </si>
  <si>
    <t>Установка эл. Счетчиков индивид. на столбы</t>
  </si>
  <si>
    <t xml:space="preserve">Замена проводов на СИП </t>
  </si>
  <si>
    <t>200м</t>
  </si>
  <si>
    <t>компенсация за работу с учетом (подрядчик)</t>
  </si>
  <si>
    <t>Содержание имущества общего пользования</t>
  </si>
  <si>
    <t>Уборка снега (ИП)</t>
  </si>
  <si>
    <t>6000руб* 7 раз</t>
  </si>
  <si>
    <t>Вывоз мусора (ООО)</t>
  </si>
  <si>
    <t>Покос травы (физ. лицо)</t>
  </si>
  <si>
    <t>компенсация за работу с учетом уральского коэффициента (на руки -40 000руб)</t>
  </si>
  <si>
    <t>расходные материалы (бензокоса+ГСМ)</t>
  </si>
  <si>
    <t>Запуск/отключение водопровода</t>
  </si>
  <si>
    <t>Ремонт ограждения</t>
  </si>
  <si>
    <t>Ремонт дорожного покрытия</t>
  </si>
  <si>
    <t>150м</t>
  </si>
  <si>
    <t>компенсация за работу (подрядчик)</t>
  </si>
  <si>
    <t>компенсация за работу с учетом уральского коэффициента (на руки - 25 000 руб)</t>
  </si>
  <si>
    <t>Обслуживание информационных щитов</t>
  </si>
  <si>
    <t>18 шт</t>
  </si>
  <si>
    <t>компенсация за работу с учетом уральского коэффициента (на руки - 5000руб)</t>
  </si>
  <si>
    <t>Дератизация</t>
  </si>
  <si>
    <t>2 раза</t>
  </si>
  <si>
    <t>компенсация за работу с учетом уральского коэффициента (на руки - 40 000руб)</t>
  </si>
  <si>
    <t>Ремонт дома правления</t>
  </si>
  <si>
    <t>Замена опор линий электроснабжения</t>
  </si>
  <si>
    <t>20 шт</t>
  </si>
  <si>
    <t>Усиление опор линий эл. Снабжения</t>
  </si>
  <si>
    <t>20шт</t>
  </si>
  <si>
    <t>Обслуживание скважин</t>
  </si>
  <si>
    <t>Отсыпка дорог</t>
  </si>
  <si>
    <t>7 ул*12000 руб</t>
  </si>
  <si>
    <t>Управленческие расходы</t>
  </si>
  <si>
    <t>Электронная отчетность</t>
  </si>
  <si>
    <t>Канцелярские расходы</t>
  </si>
  <si>
    <t>Банковские услуги</t>
  </si>
  <si>
    <t>Судебные расходы</t>
  </si>
  <si>
    <t>830 уч*100руб за сотку</t>
  </si>
  <si>
    <t>Приобретение программы 1С Садовод</t>
  </si>
  <si>
    <t>Организация проведения собрания</t>
  </si>
  <si>
    <t>Взносы в союз садоводов</t>
  </si>
  <si>
    <t>Компьютр и принтер</t>
  </si>
  <si>
    <t>Покрытие расходов прошлых периодов</t>
  </si>
  <si>
    <t>электроэнергия (февраль, март)</t>
  </si>
  <si>
    <t>Непредвиденные расходы, в том числе штрафы</t>
  </si>
  <si>
    <r>
      <t>Поощрение старших по улице</t>
    </r>
    <r>
      <rPr>
        <sz val="12"/>
        <color rgb="FF000000"/>
        <rFont val="Arial Rounded MT Bold"/>
        <family val="2"/>
      </rPr>
      <t xml:space="preserve"> (ревизионная комиссия, члены правления на основании Устава СНТ "МРИЯ" освобождаются от членских взносов)</t>
    </r>
  </si>
  <si>
    <t>3 шт на тп2</t>
  </si>
  <si>
    <t>15 х15м</t>
  </si>
  <si>
    <t>Приходно-расходная смета СНТ "Мрия" на 2021г-2022г</t>
  </si>
  <si>
    <t>3,1</t>
  </si>
  <si>
    <t>3,2</t>
  </si>
  <si>
    <t>3,3</t>
  </si>
  <si>
    <t>3,4</t>
  </si>
  <si>
    <t>3,5</t>
  </si>
  <si>
    <t>3,6</t>
  </si>
  <si>
    <t>3,7</t>
  </si>
  <si>
    <t>3,8</t>
  </si>
  <si>
    <t>3,9</t>
  </si>
  <si>
    <t>3,10</t>
  </si>
  <si>
    <t>3,11</t>
  </si>
  <si>
    <t>3,12</t>
  </si>
  <si>
    <t>3,14</t>
  </si>
  <si>
    <t>3,15</t>
  </si>
  <si>
    <t>3,16</t>
  </si>
  <si>
    <t>3,17</t>
  </si>
  <si>
    <t>3,18</t>
  </si>
  <si>
    <t>3,20</t>
  </si>
  <si>
    <t>1,2</t>
  </si>
  <si>
    <t>1,3</t>
  </si>
  <si>
    <t>4,2</t>
  </si>
  <si>
    <t>4,4</t>
  </si>
  <si>
    <t>4,5</t>
  </si>
  <si>
    <t>4,6</t>
  </si>
  <si>
    <t>4,7</t>
  </si>
  <si>
    <t>4,8</t>
  </si>
  <si>
    <t>4,9</t>
  </si>
  <si>
    <t>4,10</t>
  </si>
  <si>
    <t>4,11</t>
  </si>
  <si>
    <t>5,1</t>
  </si>
  <si>
    <t>Комментарии,</t>
  </si>
  <si>
    <t>предложения</t>
  </si>
  <si>
    <t>компенсация за работу с учетом УК (на руки-20 т.руб</t>
  </si>
  <si>
    <t>Тыс. руб с уч.УК-15%</t>
  </si>
  <si>
    <t>1млн. Р</t>
  </si>
  <si>
    <t>оклад в месяц тыс. Р</t>
  </si>
  <si>
    <t>Текущий ремонт и обслуж. эл. Хозяйства</t>
  </si>
  <si>
    <t>мусорными баками и скважиной</t>
  </si>
  <si>
    <t>Устройство бетонной площадки между</t>
  </si>
  <si>
    <t>Обслуживание шлагбаума и</t>
  </si>
  <si>
    <t xml:space="preserve"> системы видеонаблюдения</t>
  </si>
  <si>
    <t xml:space="preserve">Заплатить 60 тыс. руб, чтобы удовлетворить собственное любопытство: "какая линия больше потребляет"??  При этом изуродовать щит 0,4кВ ТП2. </t>
  </si>
  <si>
    <t>2,1</t>
  </si>
  <si>
    <t>2,2</t>
  </si>
  <si>
    <t>2,3</t>
  </si>
  <si>
    <t>За счет устранения З/П электрику и слесарю организовали вместо 7 мес. круглогодичную З/П Демакову. Предложение - Вернуть прежнюю систему оплаты!</t>
  </si>
  <si>
    <t>Кто из них кого будет замещать?! Сторож председателя, бухгалтера или наоборот?</t>
  </si>
  <si>
    <t xml:space="preserve">Ремонт системы водоснабж. </t>
  </si>
  <si>
    <t>(автоматизация наполнения баков)</t>
  </si>
  <si>
    <t>Системы наполнения баков автоматизи-рованы еще при Свиридове!</t>
  </si>
  <si>
    <t>Избранному в 18г. правлению хватало 20тыс. Руб</t>
  </si>
  <si>
    <t>С 18 по 21 год это была одна из обязанностей сторожа без дополни-тельной оплаты</t>
  </si>
  <si>
    <t>С 18 по 21 год это была одна из обязанностей председателя</t>
  </si>
  <si>
    <t>Для коттеджного поселка шикарная площадка действительно необходима! Нам бы хватило метрового расщирения мах за 50 тыс</t>
  </si>
  <si>
    <t>Для оплаты этой статьив 21-22 г понадобится не 400 тыс., а 1млн. 700 тыс.р!</t>
  </si>
  <si>
    <t>Надуманные работы, нет сейчас никакой необхолимости</t>
  </si>
  <si>
    <t>Предложение (повторно): Вернуть электрика в штат и оплачивать работу (убрав 5мес. работы зам. предс.) из фонда ЗП</t>
  </si>
  <si>
    <t>Обязанность правления</t>
  </si>
  <si>
    <t>Куплены еще в 2018г</t>
  </si>
  <si>
    <t>При нашем то дефиците денег? Очень срочная работа?!</t>
  </si>
  <si>
    <t>Почтовые услуги иу слуги связи</t>
  </si>
  <si>
    <t>4,3</t>
  </si>
  <si>
    <t>Налоги</t>
  </si>
  <si>
    <r>
      <t xml:space="preserve">Электроэнергия </t>
    </r>
    <r>
      <rPr>
        <sz val="12"/>
        <color rgb="FF000000"/>
        <rFont val="Arial Rounded MT Bold"/>
        <family val="2"/>
      </rPr>
      <t>(скважина, уличное освещение, дом сторожа, дом правления, (коммерч.  и технические потери), шлагбаум)</t>
    </r>
  </si>
  <si>
    <t>Для ямочного ремонта 200кв. м достаточно 200т.руб</t>
  </si>
  <si>
    <t>Два сезона правлению 18-го г. не выходило за смету имея на счету на начало ноября 1,5--1-7 млн ", Не было причин перерас-хода в 1 млн. и в этом сезоне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</si>
</sst>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1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1"/>
      <color rgb="FF000000"/>
      <name val="Arial Rounded MT Bold"/>
      <family val="2"/>
    </font>
    <font>
      <sz val="10"/>
      <color rgb="FF000000"/>
      <name val="Arial Rounded MT Bold"/>
      <family val="2"/>
    </font>
    <font>
      <b/>
      <sz val="11"/>
      <color rgb="FF000000"/>
      <name val="Arial Rounded MT Bold"/>
      <family val="2"/>
    </font>
    <font>
      <b/>
      <sz val="8"/>
      <color rgb="FF000000"/>
      <name val="Arial Rounded MT Bold"/>
      <family val="2"/>
    </font>
    <font>
      <sz val="12"/>
      <color rgb="FF000000"/>
      <name val="Arial Rounded MT Bold"/>
      <family val="2"/>
    </font>
    <font>
      <b/>
      <sz val="12"/>
      <color rgb="FF000000"/>
      <name val="Arial Rounded MT Bold"/>
      <family val="2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i/>
      <sz val="12"/>
      <color rgb="FF000000"/>
      <name val="Arial Rounded MT Bold"/>
      <family val="2"/>
    </font>
    <font>
      <b/>
      <i/>
      <sz val="12"/>
      <color rgb="FF000000"/>
      <name val="Arial Rounded MT Bold"/>
      <family val="2"/>
    </font>
    <font>
      <i/>
      <sz val="11"/>
      <color rgb="FF000000"/>
      <name val="Arial Rounded MT Bold"/>
      <family val="2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0"/>
      <color rgb="FF000000"/>
      <name val="Arial Rounded MT Bold"/>
      <family val="2"/>
    </font>
    <font>
      <b/>
      <sz val="12"/>
      <color rgb="FF000000"/>
      <name val="Arial Rounded MT Bold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rgb="FF000000"/>
      <name val="Arial Rounded MT Bold"/>
      <family val="2"/>
    </font>
    <font>
      <b/>
      <sz val="14"/>
      <color rgb="FF00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1" fillId="0" borderId="1" xfId="0" applyFont="1" applyBorder="1"/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1" fillId="2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/>
    <xf numFmtId="0" fontId="7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4" fillId="2" borderId="1" xfId="0" applyFont="1" applyFill="1" applyBorder="1"/>
    <xf numFmtId="0" fontId="13" fillId="0" borderId="7" xfId="0" applyFont="1" applyBorder="1" applyAlignment="1">
      <alignment horizontal="center"/>
    </xf>
    <xf numFmtId="0" fontId="12" fillId="2" borderId="1" xfId="0" applyFont="1" applyFill="1" applyBorder="1"/>
    <xf numFmtId="0" fontId="15" fillId="0" borderId="1" xfId="0" applyFont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0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9" fillId="0" borderId="2" xfId="0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4" fontId="1" fillId="2" borderId="3" xfId="0" applyNumberFormat="1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4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13" fillId="0" borderId="1" xfId="0" applyNumberFormat="1" applyFont="1" applyBorder="1"/>
    <xf numFmtId="49" fontId="8" fillId="0" borderId="1" xfId="0" applyNumberFormat="1" applyFont="1" applyBorder="1"/>
    <xf numFmtId="49" fontId="11" fillId="0" borderId="1" xfId="0" applyNumberFormat="1" applyFont="1" applyBorder="1"/>
    <xf numFmtId="49" fontId="7" fillId="0" borderId="1" xfId="0" applyNumberFormat="1" applyFont="1" applyBorder="1"/>
    <xf numFmtId="49" fontId="0" fillId="0" borderId="0" xfId="0" applyNumberFormat="1"/>
    <xf numFmtId="49" fontId="2" fillId="0" borderId="1" xfId="0" applyNumberFormat="1" applyFont="1" applyBorder="1"/>
    <xf numFmtId="49" fontId="14" fillId="2" borderId="1" xfId="0" applyNumberFormat="1" applyFont="1" applyFill="1" applyBorder="1"/>
    <xf numFmtId="0" fontId="20" fillId="0" borderId="1" xfId="0" applyFont="1" applyBorder="1" applyAlignment="1">
      <alignment horizontal="center"/>
    </xf>
    <xf numFmtId="164" fontId="11" fillId="0" borderId="1" xfId="0" applyNumberFormat="1" applyFont="1" applyBorder="1"/>
    <xf numFmtId="164" fontId="12" fillId="0" borderId="1" xfId="0" applyNumberFormat="1" applyFont="1" applyBorder="1"/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/>
    <xf numFmtId="4" fontId="14" fillId="2" borderId="3" xfId="0" applyNumberFormat="1" applyFont="1" applyFill="1" applyBorder="1" applyAlignment="1">
      <alignment horizontal="center"/>
    </xf>
    <xf numFmtId="0" fontId="12" fillId="0" borderId="2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164" fontId="4" fillId="0" borderId="2" xfId="0" applyNumberFormat="1" applyFont="1" applyBorder="1" applyAlignment="1">
      <alignment vertical="top" wrapText="1"/>
    </xf>
    <xf numFmtId="164" fontId="11" fillId="0" borderId="2" xfId="0" applyNumberFormat="1" applyFont="1" applyBorder="1"/>
    <xf numFmtId="0" fontId="0" fillId="0" borderId="15" xfId="0" applyBorder="1"/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164" fontId="15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6" fillId="0" borderId="2" xfId="0" applyNumberFormat="1" applyFont="1" applyBorder="1"/>
    <xf numFmtId="164" fontId="15" fillId="0" borderId="2" xfId="0" applyNumberFormat="1" applyFont="1" applyBorder="1"/>
    <xf numFmtId="164" fontId="12" fillId="0" borderId="2" xfId="0" applyNumberFormat="1" applyFont="1" applyBorder="1"/>
    <xf numFmtId="164" fontId="9" fillId="0" borderId="2" xfId="0" applyNumberFormat="1" applyFont="1" applyBorder="1"/>
    <xf numFmtId="164" fontId="1" fillId="2" borderId="2" xfId="0" applyNumberFormat="1" applyFont="1" applyFill="1" applyBorder="1"/>
    <xf numFmtId="0" fontId="24" fillId="0" borderId="3" xfId="0" applyFont="1" applyBorder="1" applyAlignment="1"/>
    <xf numFmtId="0" fontId="25" fillId="0" borderId="2" xfId="0" applyFont="1" applyBorder="1" applyAlignment="1"/>
    <xf numFmtId="0" fontId="25" fillId="0" borderId="3" xfId="0" applyFont="1" applyBorder="1" applyAlignment="1"/>
    <xf numFmtId="164" fontId="11" fillId="4" borderId="1" xfId="0" applyNumberFormat="1" applyFont="1" applyFill="1" applyBorder="1"/>
    <xf numFmtId="164" fontId="11" fillId="4" borderId="2" xfId="0" applyNumberFormat="1" applyFont="1" applyFill="1" applyBorder="1"/>
    <xf numFmtId="164" fontId="12" fillId="2" borderId="2" xfId="0" applyNumberFormat="1" applyFont="1" applyFill="1" applyBorder="1"/>
    <xf numFmtId="164" fontId="21" fillId="3" borderId="2" xfId="0" applyNumberFormat="1" applyFont="1" applyFill="1" applyBorder="1"/>
    <xf numFmtId="164" fontId="21" fillId="0" borderId="2" xfId="0" applyNumberFormat="1" applyFont="1" applyBorder="1"/>
    <xf numFmtId="0" fontId="11" fillId="0" borderId="3" xfId="0" applyFont="1" applyBorder="1" applyAlignment="1">
      <alignment horizontal="center"/>
    </xf>
    <xf numFmtId="0" fontId="14" fillId="2" borderId="5" xfId="0" applyFont="1" applyFill="1" applyBorder="1"/>
    <xf numFmtId="0" fontId="13" fillId="2" borderId="5" xfId="0" applyFont="1" applyFill="1" applyBorder="1" applyAlignment="1">
      <alignment horizontal="left"/>
    </xf>
    <xf numFmtId="164" fontId="14" fillId="2" borderId="8" xfId="0" applyNumberFormat="1" applyFont="1" applyFill="1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left"/>
    </xf>
    <xf numFmtId="164" fontId="0" fillId="0" borderId="13" xfId="0" applyNumberFormat="1" applyBorder="1"/>
    <xf numFmtId="0" fontId="0" fillId="0" borderId="14" xfId="0" applyBorder="1"/>
    <xf numFmtId="0" fontId="0" fillId="0" borderId="15" xfId="0" applyBorder="1" applyAlignment="1">
      <alignment horizontal="left"/>
    </xf>
    <xf numFmtId="164" fontId="0" fillId="0" borderId="16" xfId="0" applyNumberFormat="1" applyBorder="1"/>
    <xf numFmtId="0" fontId="0" fillId="0" borderId="0" xfId="0"/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8" fillId="0" borderId="11" xfId="0" applyFont="1" applyBorder="1" applyAlignment="1">
      <alignment horizontal="left" vertical="justify"/>
    </xf>
    <xf numFmtId="0" fontId="18" fillId="0" borderId="12" xfId="0" applyFont="1" applyBorder="1" applyAlignment="1">
      <alignment horizontal="left" vertical="justify"/>
    </xf>
    <xf numFmtId="0" fontId="18" fillId="0" borderId="13" xfId="0" applyFont="1" applyBorder="1" applyAlignment="1">
      <alignment horizontal="left" vertical="justify"/>
    </xf>
    <xf numFmtId="0" fontId="18" fillId="0" borderId="14" xfId="0" applyFont="1" applyBorder="1" applyAlignment="1">
      <alignment horizontal="left" vertical="justify"/>
    </xf>
    <xf numFmtId="0" fontId="18" fillId="0" borderId="15" xfId="0" applyFont="1" applyBorder="1" applyAlignment="1">
      <alignment horizontal="left" vertical="justify"/>
    </xf>
    <xf numFmtId="0" fontId="18" fillId="0" borderId="16" xfId="0" applyFont="1" applyBorder="1" applyAlignment="1">
      <alignment horizontal="left" vertical="justify"/>
    </xf>
    <xf numFmtId="0" fontId="18" fillId="0" borderId="17" xfId="0" applyFont="1" applyBorder="1" applyAlignment="1">
      <alignment horizontal="left" vertical="justify"/>
    </xf>
    <xf numFmtId="0" fontId="18" fillId="0" borderId="0" xfId="0" applyFont="1" applyBorder="1" applyAlignment="1">
      <alignment horizontal="left" vertical="justify"/>
    </xf>
    <xf numFmtId="0" fontId="18" fillId="0" borderId="18" xfId="0" applyFont="1" applyBorder="1" applyAlignment="1">
      <alignment horizontal="left" vertical="justify"/>
    </xf>
    <xf numFmtId="0" fontId="17" fillId="0" borderId="1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18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3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5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9" fillId="0" borderId="20" xfId="0" applyFont="1" applyBorder="1" applyAlignment="1"/>
    <xf numFmtId="0" fontId="19" fillId="0" borderId="21" xfId="0" applyFont="1" applyBorder="1" applyAlignment="1"/>
    <xf numFmtId="0" fontId="19" fillId="0" borderId="22" xfId="0" applyFont="1" applyBorder="1" applyAlignment="1"/>
    <xf numFmtId="0" fontId="0" fillId="0" borderId="21" xfId="0" applyBorder="1"/>
    <xf numFmtId="0" fontId="0" fillId="0" borderId="22" xfId="0" applyBorder="1"/>
    <xf numFmtId="0" fontId="19" fillId="0" borderId="11" xfId="0" applyFont="1" applyBorder="1" applyAlignment="1">
      <alignment horizontal="left" vertical="justify"/>
    </xf>
    <xf numFmtId="0" fontId="19" fillId="0" borderId="12" xfId="0" applyFont="1" applyBorder="1" applyAlignment="1">
      <alignment horizontal="left" vertical="justify"/>
    </xf>
    <xf numFmtId="0" fontId="19" fillId="0" borderId="13" xfId="0" applyFont="1" applyBorder="1" applyAlignment="1">
      <alignment horizontal="left" vertical="justify"/>
    </xf>
    <xf numFmtId="0" fontId="19" fillId="0" borderId="14" xfId="0" applyFont="1" applyBorder="1" applyAlignment="1">
      <alignment horizontal="left" vertical="justify"/>
    </xf>
    <xf numFmtId="0" fontId="19" fillId="0" borderId="15" xfId="0" applyFont="1" applyBorder="1" applyAlignment="1">
      <alignment horizontal="left" vertical="justify"/>
    </xf>
    <xf numFmtId="0" fontId="19" fillId="0" borderId="16" xfId="0" applyFont="1" applyBorder="1" applyAlignment="1">
      <alignment horizontal="left" vertical="justify"/>
    </xf>
    <xf numFmtId="0" fontId="19" fillId="0" borderId="17" xfId="0" applyFont="1" applyBorder="1" applyAlignment="1"/>
    <xf numFmtId="0" fontId="19" fillId="0" borderId="0" xfId="0" applyFont="1" applyBorder="1" applyAlignment="1"/>
    <xf numFmtId="0" fontId="19" fillId="0" borderId="18" xfId="0" applyFont="1" applyBorder="1" applyAlignment="1"/>
    <xf numFmtId="0" fontId="19" fillId="0" borderId="11" xfId="0" applyFont="1" applyBorder="1" applyAlignment="1"/>
    <xf numFmtId="0" fontId="19" fillId="0" borderId="12" xfId="0" applyFont="1" applyBorder="1" applyAlignment="1"/>
    <xf numFmtId="0" fontId="19" fillId="0" borderId="13" xfId="0" applyFont="1" applyBorder="1" applyAlignment="1"/>
    <xf numFmtId="0" fontId="19" fillId="0" borderId="17" xfId="0" applyFont="1" applyBorder="1" applyAlignment="1">
      <alignment horizontal="left" vertical="justify"/>
    </xf>
    <xf numFmtId="0" fontId="19" fillId="0" borderId="0" xfId="0" applyFont="1" applyBorder="1" applyAlignment="1">
      <alignment horizontal="left" vertical="justify"/>
    </xf>
    <xf numFmtId="0" fontId="19" fillId="0" borderId="18" xfId="0" applyFont="1" applyBorder="1" applyAlignment="1">
      <alignment horizontal="left" vertical="justify"/>
    </xf>
    <xf numFmtId="0" fontId="18" fillId="0" borderId="20" xfId="0" applyFont="1" applyBorder="1" applyAlignment="1">
      <alignment horizontal="left" vertical="justify"/>
    </xf>
    <xf numFmtId="0" fontId="18" fillId="0" borderId="21" xfId="0" applyFont="1" applyBorder="1" applyAlignment="1">
      <alignment horizontal="left" vertical="justify"/>
    </xf>
    <xf numFmtId="0" fontId="18" fillId="0" borderId="22" xfId="0" applyFont="1" applyBorder="1" applyAlignment="1">
      <alignment horizontal="left" vertical="justify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9" fillId="0" borderId="18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2" fillId="2" borderId="2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2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5"/>
  <sheetViews>
    <sheetView tabSelected="1" topLeftCell="A63" workbookViewId="0">
      <selection activeCell="P26" sqref="P26"/>
    </sheetView>
  </sheetViews>
  <sheetFormatPr defaultRowHeight="15"/>
  <cols>
    <col min="1" max="1" width="5.7109375" customWidth="1"/>
    <col min="2" max="4" width="15.7109375" customWidth="1"/>
    <col min="5" max="5" width="11.42578125" customWidth="1"/>
    <col min="6" max="6" width="3.42578125" style="3" customWidth="1"/>
    <col min="7" max="7" width="10.140625" customWidth="1"/>
    <col min="8" max="10" width="10.7109375" customWidth="1"/>
  </cols>
  <sheetData>
    <row r="1" spans="1:15" ht="18.75" customHeight="1">
      <c r="A1" s="223" t="s">
        <v>74</v>
      </c>
      <c r="B1" s="223"/>
      <c r="C1" s="223"/>
      <c r="D1" s="223"/>
      <c r="E1" s="223"/>
      <c r="F1" s="223"/>
      <c r="G1" s="223"/>
    </row>
    <row r="2" spans="1:15" ht="15" customHeight="1">
      <c r="A2" s="2" t="s">
        <v>0</v>
      </c>
      <c r="B2" s="225" t="s">
        <v>1</v>
      </c>
      <c r="C2" s="226"/>
      <c r="D2" s="227"/>
      <c r="E2" s="4">
        <v>5124000</v>
      </c>
      <c r="F2" s="6"/>
      <c r="G2" s="1"/>
    </row>
    <row r="3" spans="1:15" ht="15" customHeight="1">
      <c r="A3" s="231"/>
      <c r="B3" s="5"/>
      <c r="C3" s="233" t="s">
        <v>2</v>
      </c>
      <c r="D3" s="234"/>
      <c r="E3" s="13">
        <v>4932000</v>
      </c>
      <c r="F3" s="6"/>
      <c r="G3" s="1"/>
      <c r="I3" s="39"/>
      <c r="J3" s="39"/>
      <c r="K3" s="39"/>
      <c r="L3" s="39"/>
      <c r="M3" s="39"/>
      <c r="N3" s="39"/>
      <c r="O3" s="39"/>
    </row>
    <row r="4" spans="1:15" ht="15" customHeight="1">
      <c r="A4" s="232"/>
      <c r="B4" s="8"/>
      <c r="C4" s="233" t="s">
        <v>3</v>
      </c>
      <c r="D4" s="234"/>
      <c r="E4" s="13">
        <v>30000</v>
      </c>
      <c r="F4" s="6"/>
      <c r="G4" s="1"/>
      <c r="I4" s="39"/>
      <c r="J4" s="39"/>
      <c r="K4" s="39"/>
      <c r="L4" s="39"/>
      <c r="M4" s="39"/>
      <c r="N4" s="39"/>
      <c r="O4" s="39"/>
    </row>
    <row r="5" spans="1:15" ht="32.25" customHeight="1">
      <c r="A5" s="232"/>
      <c r="B5" s="8"/>
      <c r="C5" s="235" t="s">
        <v>4</v>
      </c>
      <c r="D5" s="236"/>
      <c r="E5" s="13">
        <v>150000</v>
      </c>
      <c r="F5" s="6"/>
      <c r="G5" s="1"/>
    </row>
    <row r="6" spans="1:15">
      <c r="A6" s="232"/>
      <c r="B6" s="9"/>
      <c r="C6" s="233" t="s">
        <v>5</v>
      </c>
      <c r="D6" s="234"/>
      <c r="E6" s="13">
        <v>12000</v>
      </c>
      <c r="F6" s="6"/>
      <c r="G6" s="1"/>
    </row>
    <row r="7" spans="1:15" ht="5.0999999999999996" customHeight="1" thickBot="1">
      <c r="A7" s="1"/>
      <c r="B7" s="224"/>
      <c r="C7" s="224"/>
      <c r="D7" s="6"/>
      <c r="E7" s="1"/>
      <c r="F7" s="6"/>
      <c r="G7" s="1"/>
    </row>
    <row r="8" spans="1:15" ht="23.25">
      <c r="A8" s="2" t="s">
        <v>6</v>
      </c>
      <c r="B8" s="225" t="s">
        <v>7</v>
      </c>
      <c r="C8" s="226"/>
      <c r="D8" s="227"/>
      <c r="E8" s="7"/>
      <c r="F8" s="184">
        <v>5066</v>
      </c>
      <c r="G8" s="185"/>
      <c r="H8" s="160" t="s">
        <v>105</v>
      </c>
      <c r="I8" s="161"/>
      <c r="J8" s="162"/>
    </row>
    <row r="9" spans="1:15" ht="19.5" thickBot="1">
      <c r="A9" s="10">
        <v>1</v>
      </c>
      <c r="B9" s="25" t="s">
        <v>8</v>
      </c>
      <c r="C9" s="26"/>
      <c r="D9" s="26"/>
      <c r="E9" s="26"/>
      <c r="F9" s="36"/>
      <c r="G9" s="53">
        <v>1006.29</v>
      </c>
      <c r="H9" s="157" t="s">
        <v>106</v>
      </c>
      <c r="I9" s="158"/>
      <c r="J9" s="159"/>
    </row>
    <row r="10" spans="1:15" ht="30" customHeight="1">
      <c r="A10" s="42">
        <v>1.1000000000000001</v>
      </c>
      <c r="B10" s="228" t="s">
        <v>9</v>
      </c>
      <c r="C10" s="229"/>
      <c r="D10" s="230"/>
      <c r="E10" s="11" t="s">
        <v>110</v>
      </c>
      <c r="F10" s="11"/>
      <c r="G10" s="57" t="s">
        <v>108</v>
      </c>
      <c r="H10" s="113" t="s">
        <v>120</v>
      </c>
      <c r="I10" s="114"/>
      <c r="J10" s="115"/>
    </row>
    <row r="11" spans="1:15" ht="18.75" customHeight="1">
      <c r="A11" s="42"/>
      <c r="B11" s="212" t="s">
        <v>10</v>
      </c>
      <c r="C11" s="213"/>
      <c r="D11" s="214"/>
      <c r="E11" s="64">
        <v>17</v>
      </c>
      <c r="F11" s="15">
        <v>12</v>
      </c>
      <c r="G11" s="58">
        <v>234.6</v>
      </c>
      <c r="H11" s="116"/>
      <c r="I11" s="117"/>
      <c r="J11" s="118"/>
    </row>
    <row r="12" spans="1:15" ht="18.75" customHeight="1">
      <c r="A12" s="42"/>
      <c r="B12" s="212" t="s">
        <v>11</v>
      </c>
      <c r="C12" s="213"/>
      <c r="D12" s="214"/>
      <c r="E12" s="64">
        <v>13</v>
      </c>
      <c r="F12" s="15">
        <v>12</v>
      </c>
      <c r="G12" s="73">
        <v>179.4</v>
      </c>
      <c r="H12" s="116"/>
      <c r="I12" s="117"/>
      <c r="J12" s="118"/>
      <c r="L12">
        <v>90</v>
      </c>
    </row>
    <row r="13" spans="1:15" ht="18.75" customHeight="1">
      <c r="A13" s="42"/>
      <c r="B13" s="212" t="s">
        <v>12</v>
      </c>
      <c r="C13" s="213"/>
      <c r="D13" s="214"/>
      <c r="E13" s="64">
        <v>13</v>
      </c>
      <c r="F13" s="15">
        <v>12</v>
      </c>
      <c r="G13" s="58">
        <v>179.4</v>
      </c>
      <c r="H13" s="116"/>
      <c r="I13" s="117"/>
      <c r="J13" s="118"/>
    </row>
    <row r="14" spans="1:15" ht="18.75" customHeight="1">
      <c r="A14" s="42"/>
      <c r="B14" s="212" t="s">
        <v>13</v>
      </c>
      <c r="C14" s="213"/>
      <c r="D14" s="214"/>
      <c r="E14" s="64">
        <v>13</v>
      </c>
      <c r="F14" s="15">
        <v>12</v>
      </c>
      <c r="G14" s="58">
        <v>179.4</v>
      </c>
      <c r="H14" s="116"/>
      <c r="I14" s="117"/>
      <c r="J14" s="118"/>
    </row>
    <row r="15" spans="1:15" ht="18.75" customHeight="1" thickBot="1">
      <c r="A15" s="42" t="s">
        <v>93</v>
      </c>
      <c r="B15" s="33" t="s">
        <v>14</v>
      </c>
      <c r="C15" s="34"/>
      <c r="D15" s="35"/>
      <c r="E15" s="64"/>
      <c r="F15" s="17"/>
      <c r="G15" s="58"/>
      <c r="H15" s="119"/>
      <c r="I15" s="120"/>
      <c r="J15" s="121"/>
    </row>
    <row r="16" spans="1:15" ht="15.75" customHeight="1">
      <c r="A16" s="42"/>
      <c r="B16" s="215"/>
      <c r="C16" s="216"/>
      <c r="D16" s="15" t="s">
        <v>15</v>
      </c>
      <c r="E16" s="64">
        <v>1</v>
      </c>
      <c r="F16" s="17">
        <v>1</v>
      </c>
      <c r="G16" s="73">
        <v>1.1499999999999999</v>
      </c>
      <c r="H16" s="104" t="s">
        <v>121</v>
      </c>
      <c r="I16" s="105"/>
      <c r="J16" s="106"/>
    </row>
    <row r="17" spans="1:12" ht="15.75" customHeight="1">
      <c r="A17" s="42"/>
      <c r="B17" s="215"/>
      <c r="C17" s="216"/>
      <c r="D17" s="15" t="s">
        <v>16</v>
      </c>
      <c r="E17" s="64">
        <v>1</v>
      </c>
      <c r="F17" s="17">
        <v>1</v>
      </c>
      <c r="G17" s="73">
        <v>1.1499999999999999</v>
      </c>
      <c r="H17" s="107"/>
      <c r="I17" s="108"/>
      <c r="J17" s="109"/>
    </row>
    <row r="18" spans="1:12" ht="16.5" customHeight="1">
      <c r="A18" s="42"/>
      <c r="B18" s="215"/>
      <c r="C18" s="216"/>
      <c r="D18" s="15" t="s">
        <v>17</v>
      </c>
      <c r="E18" s="64">
        <v>1</v>
      </c>
      <c r="F18" s="17">
        <v>1</v>
      </c>
      <c r="G18" s="73">
        <v>1.1499999999999999</v>
      </c>
      <c r="H18" s="107"/>
      <c r="I18" s="108"/>
      <c r="J18" s="109"/>
    </row>
    <row r="19" spans="1:12" ht="16.5" customHeight="1" thickBot="1">
      <c r="A19" s="42"/>
      <c r="B19" s="215"/>
      <c r="C19" s="216"/>
      <c r="D19" s="15" t="s">
        <v>18</v>
      </c>
      <c r="E19" s="64">
        <v>1</v>
      </c>
      <c r="F19" s="17">
        <v>1</v>
      </c>
      <c r="G19" s="73">
        <v>1.1499999999999999</v>
      </c>
      <c r="H19" s="110"/>
      <c r="I19" s="111"/>
      <c r="J19" s="112"/>
    </row>
    <row r="20" spans="1:12" ht="15" customHeight="1">
      <c r="A20" s="42"/>
      <c r="B20" s="212" t="s">
        <v>19</v>
      </c>
      <c r="C20" s="213"/>
      <c r="D20" s="214"/>
      <c r="E20" s="14"/>
      <c r="F20" s="27"/>
      <c r="G20" s="68">
        <v>778.2</v>
      </c>
      <c r="H20" s="160"/>
      <c r="I20" s="161"/>
      <c r="J20" s="162"/>
    </row>
    <row r="21" spans="1:12" ht="15" customHeight="1">
      <c r="A21" s="42" t="s">
        <v>94</v>
      </c>
      <c r="B21" s="212" t="s">
        <v>20</v>
      </c>
      <c r="C21" s="213"/>
      <c r="D21" s="214"/>
      <c r="E21" s="14"/>
      <c r="F21" s="27"/>
      <c r="G21" s="68">
        <v>233.386</v>
      </c>
      <c r="H21" s="157"/>
      <c r="I21" s="158"/>
      <c r="J21" s="159"/>
    </row>
    <row r="22" spans="1:12" ht="19.5" thickBot="1">
      <c r="A22" s="10">
        <v>2</v>
      </c>
      <c r="B22" s="206" t="s">
        <v>21</v>
      </c>
      <c r="C22" s="207"/>
      <c r="D22" s="208"/>
      <c r="E22" s="12" t="s">
        <v>22</v>
      </c>
      <c r="F22" s="28"/>
      <c r="G22" s="69">
        <v>475.35</v>
      </c>
      <c r="H22" s="157"/>
      <c r="I22" s="158"/>
      <c r="J22" s="159"/>
    </row>
    <row r="23" spans="1:12" ht="18.75" customHeight="1">
      <c r="A23" s="46" t="s">
        <v>117</v>
      </c>
      <c r="B23" s="217" t="s">
        <v>23</v>
      </c>
      <c r="C23" s="218"/>
      <c r="D23" s="219"/>
      <c r="E23" s="102" t="s">
        <v>72</v>
      </c>
      <c r="F23" s="103"/>
      <c r="G23" s="73">
        <v>59.945999999999998</v>
      </c>
      <c r="H23" s="104" t="s">
        <v>116</v>
      </c>
      <c r="I23" s="105"/>
      <c r="J23" s="106"/>
      <c r="L23">
        <v>60</v>
      </c>
    </row>
    <row r="24" spans="1:12" ht="18.75" customHeight="1">
      <c r="A24" s="46"/>
      <c r="B24" s="220"/>
      <c r="C24" s="221"/>
      <c r="D24" s="222"/>
      <c r="E24" s="48"/>
      <c r="F24" s="24"/>
      <c r="G24" s="65"/>
      <c r="H24" s="107"/>
      <c r="I24" s="108"/>
      <c r="J24" s="109"/>
    </row>
    <row r="25" spans="1:12" ht="18.75" customHeight="1">
      <c r="A25" s="46"/>
      <c r="B25" s="209" t="s">
        <v>107</v>
      </c>
      <c r="C25" s="210"/>
      <c r="D25" s="211"/>
      <c r="E25" s="63">
        <v>20</v>
      </c>
      <c r="F25" s="24"/>
      <c r="G25" s="66">
        <v>23</v>
      </c>
      <c r="H25" s="107"/>
      <c r="I25" s="108"/>
      <c r="J25" s="109"/>
    </row>
    <row r="26" spans="1:12" ht="18.75" customHeight="1">
      <c r="A26" s="46"/>
      <c r="B26" s="209" t="s">
        <v>25</v>
      </c>
      <c r="C26" s="210"/>
      <c r="D26" s="211"/>
      <c r="E26" s="63"/>
      <c r="F26" s="24"/>
      <c r="G26" s="66">
        <v>6.9459999999999997</v>
      </c>
      <c r="H26" s="107"/>
      <c r="I26" s="108"/>
      <c r="J26" s="109"/>
    </row>
    <row r="27" spans="1:12" ht="18.75" customHeight="1" thickBot="1">
      <c r="A27" s="46"/>
      <c r="B27" s="209" t="s">
        <v>26</v>
      </c>
      <c r="C27" s="210"/>
      <c r="D27" s="211"/>
      <c r="E27" s="63"/>
      <c r="F27" s="24"/>
      <c r="G27" s="66">
        <v>30</v>
      </c>
      <c r="H27" s="110"/>
      <c r="I27" s="111"/>
      <c r="J27" s="112"/>
    </row>
    <row r="28" spans="1:12" ht="15.75" customHeight="1" thickBot="1">
      <c r="A28" s="46" t="s">
        <v>118</v>
      </c>
      <c r="B28" s="212" t="s">
        <v>27</v>
      </c>
      <c r="C28" s="213"/>
      <c r="D28" s="214"/>
      <c r="E28" s="64"/>
      <c r="F28" s="17"/>
      <c r="G28" s="67">
        <v>115.40600000000001</v>
      </c>
      <c r="H28" s="60"/>
      <c r="I28" s="61"/>
      <c r="J28" s="62"/>
    </row>
    <row r="29" spans="1:12" ht="18.75" customHeight="1">
      <c r="A29" s="46" t="s">
        <v>119</v>
      </c>
      <c r="B29" s="90" t="s">
        <v>28</v>
      </c>
      <c r="C29" s="91"/>
      <c r="D29" s="92"/>
      <c r="E29" s="16" t="s">
        <v>29</v>
      </c>
      <c r="F29" s="17"/>
      <c r="G29" s="73">
        <v>300</v>
      </c>
      <c r="H29" s="104" t="s">
        <v>134</v>
      </c>
      <c r="I29" s="105"/>
      <c r="J29" s="106"/>
      <c r="L29">
        <v>300</v>
      </c>
    </row>
    <row r="30" spans="1:12" ht="15.75" customHeight="1">
      <c r="A30" s="46"/>
      <c r="B30" s="194" t="s">
        <v>30</v>
      </c>
      <c r="C30" s="195"/>
      <c r="D30" s="196"/>
      <c r="E30" s="16"/>
      <c r="F30" s="17"/>
      <c r="G30" s="58">
        <v>140</v>
      </c>
      <c r="H30" s="107"/>
      <c r="I30" s="108"/>
      <c r="J30" s="109"/>
    </row>
    <row r="31" spans="1:12" ht="16.5" customHeight="1" thickBot="1">
      <c r="A31" s="46"/>
      <c r="B31" s="194" t="s">
        <v>26</v>
      </c>
      <c r="C31" s="195"/>
      <c r="D31" s="196"/>
      <c r="E31" s="16"/>
      <c r="F31" s="17"/>
      <c r="G31" s="58">
        <v>160</v>
      </c>
      <c r="H31" s="110"/>
      <c r="I31" s="111"/>
      <c r="J31" s="112"/>
    </row>
    <row r="32" spans="1:12" ht="18.75">
      <c r="A32" s="10">
        <v>3</v>
      </c>
      <c r="B32" s="206" t="s">
        <v>31</v>
      </c>
      <c r="C32" s="207"/>
      <c r="D32" s="208"/>
      <c r="E32" s="12" t="s">
        <v>22</v>
      </c>
      <c r="F32" s="37"/>
      <c r="G32" s="51">
        <v>2196</v>
      </c>
      <c r="H32" s="160"/>
      <c r="I32" s="161"/>
      <c r="J32" s="162"/>
    </row>
    <row r="33" spans="1:12" ht="15.75" customHeight="1">
      <c r="A33" s="42" t="s">
        <v>75</v>
      </c>
      <c r="B33" s="90" t="s">
        <v>32</v>
      </c>
      <c r="C33" s="91"/>
      <c r="D33" s="92"/>
      <c r="E33" s="186" t="s">
        <v>33</v>
      </c>
      <c r="F33" s="187"/>
      <c r="G33" s="67">
        <v>42</v>
      </c>
      <c r="H33" s="157"/>
      <c r="I33" s="158"/>
      <c r="J33" s="159"/>
    </row>
    <row r="34" spans="1:12" ht="15.75" customHeight="1" thickBot="1">
      <c r="A34" s="42" t="s">
        <v>76</v>
      </c>
      <c r="B34" s="203" t="s">
        <v>34</v>
      </c>
      <c r="C34" s="204"/>
      <c r="D34" s="205"/>
      <c r="E34" s="40"/>
      <c r="F34" s="17"/>
      <c r="G34" s="67">
        <v>400</v>
      </c>
      <c r="H34" s="157"/>
      <c r="I34" s="158"/>
      <c r="J34" s="159"/>
    </row>
    <row r="35" spans="1:12" ht="18.75" customHeight="1">
      <c r="A35" s="42" t="s">
        <v>77</v>
      </c>
      <c r="B35" s="90" t="s">
        <v>35</v>
      </c>
      <c r="C35" s="91"/>
      <c r="D35" s="92"/>
      <c r="E35" s="16"/>
      <c r="F35" s="17"/>
      <c r="G35" s="73">
        <v>79.89</v>
      </c>
      <c r="H35" s="134" t="s">
        <v>125</v>
      </c>
      <c r="I35" s="135"/>
      <c r="J35" s="136"/>
      <c r="L35">
        <v>60</v>
      </c>
    </row>
    <row r="36" spans="1:12" ht="15.75" customHeight="1">
      <c r="A36" s="43"/>
      <c r="B36" s="194" t="s">
        <v>36</v>
      </c>
      <c r="C36" s="195"/>
      <c r="D36" s="196"/>
      <c r="E36" s="64">
        <v>10</v>
      </c>
      <c r="F36" s="17">
        <v>4</v>
      </c>
      <c r="G36" s="58">
        <v>46</v>
      </c>
      <c r="H36" s="137"/>
      <c r="I36" s="138"/>
      <c r="J36" s="139"/>
    </row>
    <row r="37" spans="1:12" ht="16.5" customHeight="1">
      <c r="A37" s="43"/>
      <c r="B37" s="194" t="s">
        <v>25</v>
      </c>
      <c r="C37" s="195"/>
      <c r="D37" s="196"/>
      <c r="E37" s="16"/>
      <c r="F37" s="17"/>
      <c r="G37" s="58">
        <v>13.89</v>
      </c>
      <c r="H37" s="137"/>
      <c r="I37" s="138"/>
      <c r="J37" s="139"/>
    </row>
    <row r="38" spans="1:12" ht="18.75" customHeight="1" thickBot="1">
      <c r="A38" s="43"/>
      <c r="B38" s="194" t="s">
        <v>37</v>
      </c>
      <c r="C38" s="195"/>
      <c r="D38" s="196"/>
      <c r="E38" s="16"/>
      <c r="F38" s="17"/>
      <c r="G38" s="58">
        <v>20</v>
      </c>
      <c r="H38" s="140"/>
      <c r="I38" s="141"/>
      <c r="J38" s="142"/>
    </row>
    <row r="39" spans="1:12" ht="15.75" customHeight="1">
      <c r="A39" s="43" t="s">
        <v>78</v>
      </c>
      <c r="B39" s="90" t="s">
        <v>38</v>
      </c>
      <c r="C39" s="91"/>
      <c r="D39" s="92"/>
      <c r="E39" s="16"/>
      <c r="F39" s="17"/>
      <c r="G39" s="67">
        <v>44.95</v>
      </c>
      <c r="H39" s="157"/>
      <c r="I39" s="158"/>
      <c r="J39" s="159"/>
    </row>
    <row r="40" spans="1:12" ht="15.75" customHeight="1" thickBot="1">
      <c r="A40" s="43" t="s">
        <v>79</v>
      </c>
      <c r="B40" s="90" t="s">
        <v>39</v>
      </c>
      <c r="C40" s="91"/>
      <c r="D40" s="92"/>
      <c r="E40" s="16"/>
      <c r="F40" s="17"/>
      <c r="G40" s="67">
        <v>62.46</v>
      </c>
      <c r="H40" s="157"/>
      <c r="I40" s="158"/>
      <c r="J40" s="159"/>
    </row>
    <row r="41" spans="1:12" ht="15.75" customHeight="1">
      <c r="A41" s="43" t="s">
        <v>80</v>
      </c>
      <c r="B41" s="54" t="s">
        <v>40</v>
      </c>
      <c r="C41" s="55"/>
      <c r="D41" s="56"/>
      <c r="E41" s="16" t="s">
        <v>41</v>
      </c>
      <c r="F41" s="17"/>
      <c r="G41" s="73">
        <v>300</v>
      </c>
      <c r="H41" s="93" t="s">
        <v>139</v>
      </c>
      <c r="I41" s="94"/>
      <c r="J41" s="95"/>
      <c r="L41">
        <v>100</v>
      </c>
    </row>
    <row r="42" spans="1:12" ht="15.75" customHeight="1" thickBot="1">
      <c r="A42" s="43"/>
      <c r="B42" s="54"/>
      <c r="C42" s="55"/>
      <c r="D42" s="55"/>
      <c r="E42" s="78"/>
      <c r="F42" s="38"/>
      <c r="G42" s="73"/>
      <c r="H42" s="96"/>
      <c r="I42" s="97"/>
      <c r="J42" s="98"/>
    </row>
    <row r="43" spans="1:12" ht="18.75" customHeight="1">
      <c r="A43" s="43" t="s">
        <v>81</v>
      </c>
      <c r="B43" s="122" t="s">
        <v>122</v>
      </c>
      <c r="C43" s="123"/>
      <c r="D43" s="123"/>
      <c r="E43" s="123"/>
      <c r="F43" s="124"/>
      <c r="G43" s="73">
        <v>77.430000000000007</v>
      </c>
      <c r="H43" s="125" t="s">
        <v>124</v>
      </c>
      <c r="I43" s="126"/>
      <c r="J43" s="127"/>
      <c r="L43">
        <v>77</v>
      </c>
    </row>
    <row r="44" spans="1:12" ht="18.75" customHeight="1">
      <c r="A44" s="43"/>
      <c r="B44" s="71" t="s">
        <v>123</v>
      </c>
      <c r="C44" s="71"/>
      <c r="D44" s="72"/>
      <c r="E44" s="72"/>
      <c r="F44" s="72"/>
      <c r="G44" s="70"/>
      <c r="H44" s="128"/>
      <c r="I44" s="129"/>
      <c r="J44" s="130"/>
    </row>
    <row r="45" spans="1:12" ht="18.75" customHeight="1">
      <c r="A45" s="43"/>
      <c r="B45" s="194" t="s">
        <v>43</v>
      </c>
      <c r="C45" s="195"/>
      <c r="D45" s="196"/>
      <c r="E45" s="64">
        <v>25</v>
      </c>
      <c r="F45" s="17"/>
      <c r="G45" s="58">
        <v>28.75</v>
      </c>
      <c r="H45" s="128"/>
      <c r="I45" s="129"/>
      <c r="J45" s="130"/>
    </row>
    <row r="46" spans="1:12" ht="18.75" customHeight="1">
      <c r="A46" s="43"/>
      <c r="B46" s="194" t="s">
        <v>25</v>
      </c>
      <c r="C46" s="195"/>
      <c r="D46" s="196"/>
      <c r="E46" s="16"/>
      <c r="F46" s="17"/>
      <c r="G46" s="58">
        <v>8.68</v>
      </c>
      <c r="H46" s="128"/>
      <c r="I46" s="129"/>
      <c r="J46" s="130"/>
    </row>
    <row r="47" spans="1:12" ht="18.75" customHeight="1" thickBot="1">
      <c r="A47" s="43"/>
      <c r="B47" s="194" t="s">
        <v>26</v>
      </c>
      <c r="C47" s="195"/>
      <c r="D47" s="196"/>
      <c r="E47" s="64">
        <v>40</v>
      </c>
      <c r="F47" s="17"/>
      <c r="G47" s="58">
        <v>40</v>
      </c>
      <c r="H47" s="131"/>
      <c r="I47" s="132"/>
      <c r="J47" s="133"/>
    </row>
    <row r="48" spans="1:12" ht="18.75" customHeight="1">
      <c r="A48" s="43" t="s">
        <v>82</v>
      </c>
      <c r="B48" s="90" t="s">
        <v>114</v>
      </c>
      <c r="C48" s="91"/>
      <c r="D48" s="92"/>
      <c r="E48" s="16"/>
      <c r="F48" s="17"/>
      <c r="G48" s="73">
        <v>55</v>
      </c>
      <c r="H48" s="169" t="s">
        <v>126</v>
      </c>
      <c r="I48" s="170"/>
      <c r="J48" s="171"/>
      <c r="L48">
        <v>55</v>
      </c>
    </row>
    <row r="49" spans="1:12" ht="18.75" customHeight="1">
      <c r="A49" s="43"/>
      <c r="B49" s="54" t="s">
        <v>115</v>
      </c>
      <c r="C49" s="54"/>
      <c r="D49" s="55"/>
      <c r="E49" s="56"/>
      <c r="F49" s="17"/>
      <c r="G49" s="50"/>
      <c r="H49" s="172"/>
      <c r="I49" s="173"/>
      <c r="J49" s="174"/>
    </row>
    <row r="50" spans="1:12" ht="18.75" customHeight="1">
      <c r="A50" s="43"/>
      <c r="B50" s="194" t="s">
        <v>42</v>
      </c>
      <c r="C50" s="195"/>
      <c r="D50" s="196"/>
      <c r="E50" s="64">
        <v>15</v>
      </c>
      <c r="F50" s="17"/>
      <c r="G50" s="49">
        <v>15</v>
      </c>
      <c r="H50" s="172"/>
      <c r="I50" s="173"/>
      <c r="J50" s="174"/>
    </row>
    <row r="51" spans="1:12" ht="18.75" customHeight="1" thickBot="1">
      <c r="A51" s="43"/>
      <c r="B51" s="194" t="s">
        <v>26</v>
      </c>
      <c r="C51" s="195"/>
      <c r="D51" s="196"/>
      <c r="E51" s="64">
        <v>40</v>
      </c>
      <c r="F51" s="17"/>
      <c r="G51" s="49">
        <v>40</v>
      </c>
      <c r="H51" s="175"/>
      <c r="I51" s="176"/>
      <c r="J51" s="177"/>
    </row>
    <row r="52" spans="1:12" ht="15.75" customHeight="1">
      <c r="A52" s="43" t="s">
        <v>83</v>
      </c>
      <c r="B52" s="90" t="s">
        <v>44</v>
      </c>
      <c r="C52" s="91"/>
      <c r="D52" s="92"/>
      <c r="E52" s="16" t="s">
        <v>45</v>
      </c>
      <c r="F52" s="17"/>
      <c r="G52" s="73">
        <v>17.489999999999998</v>
      </c>
      <c r="H52" s="169" t="s">
        <v>127</v>
      </c>
      <c r="I52" s="170"/>
      <c r="J52" s="171"/>
      <c r="L52">
        <v>17</v>
      </c>
    </row>
    <row r="53" spans="1:12" ht="15.75" customHeight="1">
      <c r="A53" s="43"/>
      <c r="B53" s="194" t="s">
        <v>46</v>
      </c>
      <c r="C53" s="195"/>
      <c r="D53" s="196"/>
      <c r="E53" s="64">
        <v>5</v>
      </c>
      <c r="F53" s="17"/>
      <c r="G53" s="49">
        <v>5.75</v>
      </c>
      <c r="H53" s="172"/>
      <c r="I53" s="173"/>
      <c r="J53" s="174"/>
    </row>
    <row r="54" spans="1:12" ht="15.75" customHeight="1">
      <c r="A54" s="43"/>
      <c r="B54" s="194" t="s">
        <v>25</v>
      </c>
      <c r="C54" s="195"/>
      <c r="D54" s="196"/>
      <c r="E54" s="16"/>
      <c r="F54" s="17"/>
      <c r="G54" s="49">
        <v>1.74</v>
      </c>
      <c r="H54" s="172"/>
      <c r="I54" s="173"/>
      <c r="J54" s="174"/>
    </row>
    <row r="55" spans="1:12" ht="16.5" customHeight="1" thickBot="1">
      <c r="A55" s="43"/>
      <c r="B55" s="194" t="s">
        <v>26</v>
      </c>
      <c r="C55" s="195"/>
      <c r="D55" s="196"/>
      <c r="E55" s="64">
        <v>10</v>
      </c>
      <c r="F55" s="17"/>
      <c r="G55" s="49">
        <v>10</v>
      </c>
      <c r="H55" s="175"/>
      <c r="I55" s="176"/>
      <c r="J55" s="177"/>
    </row>
    <row r="56" spans="1:12" ht="15.75" customHeight="1" thickBot="1">
      <c r="A56" s="43" t="s">
        <v>84</v>
      </c>
      <c r="B56" s="90" t="s">
        <v>47</v>
      </c>
      <c r="C56" s="91"/>
      <c r="D56" s="92"/>
      <c r="E56" s="16" t="s">
        <v>48</v>
      </c>
      <c r="F56" s="17"/>
      <c r="G56" s="67">
        <v>50</v>
      </c>
      <c r="H56" s="160"/>
      <c r="I56" s="161"/>
      <c r="J56" s="162"/>
    </row>
    <row r="57" spans="1:12" ht="18.75" customHeight="1">
      <c r="A57" s="43" t="s">
        <v>85</v>
      </c>
      <c r="B57" s="200" t="s">
        <v>113</v>
      </c>
      <c r="C57" s="201"/>
      <c r="D57" s="202"/>
      <c r="E57" s="16" t="s">
        <v>73</v>
      </c>
      <c r="F57" s="17"/>
      <c r="G57" s="73">
        <v>259.89</v>
      </c>
      <c r="H57" s="104" t="s">
        <v>128</v>
      </c>
      <c r="I57" s="105"/>
      <c r="J57" s="106"/>
      <c r="L57">
        <v>200</v>
      </c>
    </row>
    <row r="58" spans="1:12" ht="18.75" customHeight="1">
      <c r="A58" s="43"/>
      <c r="B58" s="200" t="s">
        <v>112</v>
      </c>
      <c r="C58" s="201"/>
      <c r="D58" s="202"/>
      <c r="E58" s="16"/>
      <c r="F58" s="17"/>
      <c r="G58" s="67"/>
      <c r="H58" s="107"/>
      <c r="I58" s="108"/>
      <c r="J58" s="109"/>
    </row>
    <row r="59" spans="1:12" ht="18.75" customHeight="1">
      <c r="A59" s="43"/>
      <c r="B59" s="194" t="s">
        <v>49</v>
      </c>
      <c r="C59" s="195"/>
      <c r="D59" s="196"/>
      <c r="E59" s="64">
        <v>40</v>
      </c>
      <c r="F59" s="17"/>
      <c r="G59" s="58">
        <v>46</v>
      </c>
      <c r="H59" s="107"/>
      <c r="I59" s="108"/>
      <c r="J59" s="109"/>
    </row>
    <row r="60" spans="1:12" ht="18.75" customHeight="1">
      <c r="A60" s="43"/>
      <c r="B60" s="194" t="s">
        <v>25</v>
      </c>
      <c r="C60" s="195"/>
      <c r="D60" s="196"/>
      <c r="E60" s="16"/>
      <c r="F60" s="17"/>
      <c r="G60" s="58">
        <v>13.89</v>
      </c>
      <c r="H60" s="107"/>
      <c r="I60" s="108"/>
      <c r="J60" s="109"/>
    </row>
    <row r="61" spans="1:12" ht="18.75" customHeight="1" thickBot="1">
      <c r="A61" s="43"/>
      <c r="B61" s="194" t="s">
        <v>26</v>
      </c>
      <c r="C61" s="195"/>
      <c r="D61" s="196"/>
      <c r="E61" s="16"/>
      <c r="F61" s="17"/>
      <c r="G61" s="58">
        <v>200</v>
      </c>
      <c r="H61" s="110"/>
      <c r="I61" s="111"/>
      <c r="J61" s="112"/>
    </row>
    <row r="62" spans="1:12" ht="15.75" customHeight="1" thickBot="1">
      <c r="A62" s="43" t="s">
        <v>86</v>
      </c>
      <c r="B62" s="90" t="s">
        <v>50</v>
      </c>
      <c r="C62" s="91"/>
      <c r="D62" s="92"/>
      <c r="E62" s="16"/>
      <c r="F62" s="17"/>
      <c r="G62" s="67">
        <v>15.99</v>
      </c>
      <c r="H62" s="160"/>
      <c r="I62" s="161"/>
      <c r="J62" s="162"/>
    </row>
    <row r="63" spans="1:12" ht="50.1" customHeight="1" thickBot="1">
      <c r="A63" s="44" t="s">
        <v>87</v>
      </c>
      <c r="B63" s="197" t="s">
        <v>138</v>
      </c>
      <c r="C63" s="198"/>
      <c r="D63" s="199"/>
      <c r="E63" s="16"/>
      <c r="F63" s="17"/>
      <c r="G63" s="58">
        <v>400</v>
      </c>
      <c r="H63" s="166" t="s">
        <v>129</v>
      </c>
      <c r="I63" s="167"/>
      <c r="J63" s="168"/>
      <c r="L63">
        <f>-1300*0</f>
        <v>0</v>
      </c>
    </row>
    <row r="64" spans="1:12" ht="18.75" customHeight="1">
      <c r="A64" s="44" t="s">
        <v>88</v>
      </c>
      <c r="B64" s="188" t="s">
        <v>51</v>
      </c>
      <c r="C64" s="189"/>
      <c r="D64" s="190"/>
      <c r="E64" s="16" t="s">
        <v>52</v>
      </c>
      <c r="F64" s="17"/>
      <c r="G64" s="73">
        <v>130</v>
      </c>
      <c r="H64" s="151" t="s">
        <v>130</v>
      </c>
      <c r="I64" s="152"/>
      <c r="J64" s="153"/>
      <c r="L64">
        <v>130</v>
      </c>
    </row>
    <row r="65" spans="1:12" ht="18.75" customHeight="1">
      <c r="A65" s="44"/>
      <c r="B65" s="194" t="s">
        <v>30</v>
      </c>
      <c r="C65" s="195"/>
      <c r="D65" s="196"/>
      <c r="E65" s="16"/>
      <c r="F65" s="17"/>
      <c r="G65" s="58">
        <v>70</v>
      </c>
      <c r="H65" s="163"/>
      <c r="I65" s="164"/>
      <c r="J65" s="165"/>
    </row>
    <row r="66" spans="1:12" ht="18.75" customHeight="1">
      <c r="A66" s="44"/>
      <c r="B66" s="194" t="s">
        <v>26</v>
      </c>
      <c r="C66" s="195"/>
      <c r="D66" s="196"/>
      <c r="E66" s="16"/>
      <c r="F66" s="17"/>
      <c r="G66" s="58">
        <v>60</v>
      </c>
      <c r="H66" s="163"/>
      <c r="I66" s="164"/>
      <c r="J66" s="165"/>
    </row>
    <row r="67" spans="1:12" ht="18.75" customHeight="1">
      <c r="A67" s="43" t="s">
        <v>89</v>
      </c>
      <c r="B67" s="90" t="s">
        <v>53</v>
      </c>
      <c r="C67" s="91"/>
      <c r="D67" s="92"/>
      <c r="E67" s="16" t="s">
        <v>54</v>
      </c>
      <c r="F67" s="17"/>
      <c r="G67" s="73">
        <v>106</v>
      </c>
      <c r="H67" s="163"/>
      <c r="I67" s="164"/>
      <c r="J67" s="165"/>
      <c r="L67">
        <v>160</v>
      </c>
    </row>
    <row r="68" spans="1:12" ht="18.75" customHeight="1">
      <c r="A68" s="43"/>
      <c r="B68" s="194" t="s">
        <v>30</v>
      </c>
      <c r="C68" s="195"/>
      <c r="D68" s="196"/>
      <c r="E68" s="16"/>
      <c r="F68" s="17"/>
      <c r="G68" s="58">
        <v>56</v>
      </c>
      <c r="H68" s="163"/>
      <c r="I68" s="164"/>
      <c r="J68" s="165"/>
    </row>
    <row r="69" spans="1:12" ht="18.75" customHeight="1" thickBot="1">
      <c r="A69" s="43"/>
      <c r="B69" s="194" t="s">
        <v>26</v>
      </c>
      <c r="C69" s="195"/>
      <c r="D69" s="196"/>
      <c r="E69" s="16"/>
      <c r="F69" s="17"/>
      <c r="G69" s="58">
        <v>50</v>
      </c>
      <c r="H69" s="154"/>
      <c r="I69" s="155"/>
      <c r="J69" s="156"/>
    </row>
    <row r="70" spans="1:12" ht="18.75" customHeight="1">
      <c r="A70" s="43" t="s">
        <v>90</v>
      </c>
      <c r="B70" s="90" t="s">
        <v>111</v>
      </c>
      <c r="C70" s="91"/>
      <c r="D70" s="92"/>
      <c r="E70" s="16"/>
      <c r="F70" s="17"/>
      <c r="G70" s="58">
        <v>59.95</v>
      </c>
      <c r="H70" s="93" t="s">
        <v>131</v>
      </c>
      <c r="I70" s="94"/>
      <c r="J70" s="95"/>
    </row>
    <row r="71" spans="1:12" ht="28.5" customHeight="1">
      <c r="A71" s="45"/>
      <c r="B71" s="191" t="s">
        <v>24</v>
      </c>
      <c r="C71" s="192"/>
      <c r="D71" s="193"/>
      <c r="E71" s="64">
        <v>20</v>
      </c>
      <c r="F71" s="17"/>
      <c r="G71" s="58">
        <v>23</v>
      </c>
      <c r="H71" s="99"/>
      <c r="I71" s="100"/>
      <c r="J71" s="101"/>
    </row>
    <row r="72" spans="1:12" ht="18.75" customHeight="1">
      <c r="A72" s="44"/>
      <c r="B72" s="194" t="s">
        <v>25</v>
      </c>
      <c r="C72" s="195"/>
      <c r="D72" s="196"/>
      <c r="E72" s="16"/>
      <c r="F72" s="17"/>
      <c r="G72" s="58">
        <v>6.95</v>
      </c>
      <c r="H72" s="99"/>
      <c r="I72" s="100"/>
      <c r="J72" s="101"/>
    </row>
    <row r="73" spans="1:12" ht="18.75" customHeight="1" thickBot="1">
      <c r="A73" s="44"/>
      <c r="B73" s="194" t="s">
        <v>26</v>
      </c>
      <c r="C73" s="195"/>
      <c r="D73" s="196"/>
      <c r="E73" s="16"/>
      <c r="F73" s="17"/>
      <c r="G73" s="58">
        <v>30</v>
      </c>
      <c r="H73" s="96"/>
      <c r="I73" s="97"/>
      <c r="J73" s="98"/>
    </row>
    <row r="74" spans="1:12" ht="15.75" customHeight="1">
      <c r="A74" s="44" t="s">
        <v>91</v>
      </c>
      <c r="B74" s="90" t="s">
        <v>55</v>
      </c>
      <c r="C74" s="91"/>
      <c r="D74" s="92"/>
      <c r="E74" s="16"/>
      <c r="F74" s="17"/>
      <c r="G74" s="67">
        <v>10.99</v>
      </c>
      <c r="H74" s="160"/>
      <c r="I74" s="161"/>
      <c r="J74" s="162"/>
    </row>
    <row r="75" spans="1:12" ht="15.75" customHeight="1">
      <c r="A75" s="44" t="s">
        <v>92</v>
      </c>
      <c r="B75" s="90" t="s">
        <v>56</v>
      </c>
      <c r="C75" s="91"/>
      <c r="D75" s="92"/>
      <c r="E75" s="186" t="s">
        <v>57</v>
      </c>
      <c r="F75" s="187"/>
      <c r="G75" s="67">
        <v>84</v>
      </c>
      <c r="H75" s="157"/>
      <c r="I75" s="158"/>
      <c r="J75" s="159"/>
    </row>
    <row r="76" spans="1:12" ht="15.75" customHeight="1">
      <c r="A76" s="23">
        <v>4</v>
      </c>
      <c r="B76" s="178" t="s">
        <v>58</v>
      </c>
      <c r="C76" s="179"/>
      <c r="D76" s="180"/>
      <c r="E76" s="23" t="s">
        <v>22</v>
      </c>
      <c r="F76" s="29"/>
      <c r="G76" s="75">
        <v>388.5</v>
      </c>
      <c r="H76" s="157"/>
      <c r="I76" s="158"/>
      <c r="J76" s="159"/>
    </row>
    <row r="77" spans="1:12" ht="15.75" customHeight="1">
      <c r="A77" s="43">
        <v>4.0999999999999996</v>
      </c>
      <c r="B77" s="90" t="s">
        <v>59</v>
      </c>
      <c r="C77" s="91"/>
      <c r="D77" s="92"/>
      <c r="E77" s="64">
        <v>3.5</v>
      </c>
      <c r="F77" s="17"/>
      <c r="G77" s="58">
        <v>3.5</v>
      </c>
      <c r="H77" s="157"/>
      <c r="I77" s="158"/>
      <c r="J77" s="159"/>
    </row>
    <row r="78" spans="1:12" ht="15.75" customHeight="1">
      <c r="A78" s="44" t="s">
        <v>95</v>
      </c>
      <c r="B78" s="90" t="s">
        <v>60</v>
      </c>
      <c r="C78" s="91"/>
      <c r="D78" s="92"/>
      <c r="E78" s="64">
        <v>10</v>
      </c>
      <c r="F78" s="17"/>
      <c r="G78" s="58">
        <v>10</v>
      </c>
      <c r="H78" s="157"/>
      <c r="I78" s="158"/>
      <c r="J78" s="159"/>
    </row>
    <row r="79" spans="1:12" ht="15.75" customHeight="1">
      <c r="A79" s="44" t="s">
        <v>136</v>
      </c>
      <c r="B79" s="90" t="s">
        <v>135</v>
      </c>
      <c r="C79" s="91"/>
      <c r="D79" s="92"/>
      <c r="E79" s="64">
        <v>15</v>
      </c>
      <c r="F79" s="17"/>
      <c r="G79" s="58">
        <v>15</v>
      </c>
      <c r="H79" s="157"/>
      <c r="I79" s="158"/>
      <c r="J79" s="159"/>
    </row>
    <row r="80" spans="1:12" ht="15.75" customHeight="1">
      <c r="A80" s="43" t="s">
        <v>96</v>
      </c>
      <c r="B80" s="90" t="s">
        <v>61</v>
      </c>
      <c r="C80" s="91"/>
      <c r="D80" s="92"/>
      <c r="E80" s="64">
        <v>50</v>
      </c>
      <c r="F80" s="17"/>
      <c r="G80" s="58">
        <v>50</v>
      </c>
      <c r="H80" s="157"/>
      <c r="I80" s="158"/>
      <c r="J80" s="159"/>
    </row>
    <row r="81" spans="1:12" ht="15.75" customHeight="1">
      <c r="A81" s="43" t="s">
        <v>97</v>
      </c>
      <c r="B81" s="90" t="s">
        <v>62</v>
      </c>
      <c r="C81" s="91"/>
      <c r="D81" s="92"/>
      <c r="E81" s="64">
        <v>70</v>
      </c>
      <c r="F81" s="17"/>
      <c r="G81" s="74">
        <v>70</v>
      </c>
      <c r="H81" s="157"/>
      <c r="I81" s="158"/>
      <c r="J81" s="159"/>
      <c r="L81">
        <v>70</v>
      </c>
    </row>
    <row r="82" spans="1:12" ht="45.75" customHeight="1">
      <c r="A82" s="43" t="s">
        <v>98</v>
      </c>
      <c r="B82" s="188" t="s">
        <v>71</v>
      </c>
      <c r="C82" s="189"/>
      <c r="D82" s="190"/>
      <c r="E82" s="18" t="s">
        <v>63</v>
      </c>
      <c r="F82" s="17"/>
      <c r="G82" s="67">
        <v>85</v>
      </c>
      <c r="H82" s="157"/>
      <c r="I82" s="158"/>
      <c r="J82" s="159"/>
    </row>
    <row r="83" spans="1:12" ht="15.75" customHeight="1" thickBot="1">
      <c r="A83" s="41" t="s">
        <v>99</v>
      </c>
      <c r="B83" s="90" t="s">
        <v>137</v>
      </c>
      <c r="C83" s="91"/>
      <c r="D83" s="92"/>
      <c r="E83" s="19"/>
      <c r="F83" s="30"/>
      <c r="G83" s="58">
        <v>25</v>
      </c>
      <c r="H83" s="157"/>
      <c r="I83" s="158"/>
      <c r="J83" s="159"/>
    </row>
    <row r="84" spans="1:12" ht="15.75" customHeight="1" thickBot="1">
      <c r="A84" s="41" t="s">
        <v>100</v>
      </c>
      <c r="B84" s="90" t="s">
        <v>65</v>
      </c>
      <c r="C84" s="91"/>
      <c r="D84" s="92"/>
      <c r="E84" s="22"/>
      <c r="F84" s="31"/>
      <c r="G84" s="74">
        <v>40</v>
      </c>
      <c r="H84" s="146" t="s">
        <v>132</v>
      </c>
      <c r="I84" s="147"/>
      <c r="J84" s="148"/>
      <c r="L84">
        <v>40</v>
      </c>
    </row>
    <row r="85" spans="1:12" ht="15.75" customHeight="1" thickBot="1">
      <c r="A85" s="41" t="s">
        <v>101</v>
      </c>
      <c r="B85" s="90" t="s">
        <v>66</v>
      </c>
      <c r="C85" s="91"/>
      <c r="D85" s="92"/>
      <c r="E85" s="22"/>
      <c r="F85" s="31"/>
      <c r="G85" s="58">
        <v>40</v>
      </c>
      <c r="H85" s="146"/>
      <c r="I85" s="149"/>
      <c r="J85" s="150"/>
    </row>
    <row r="86" spans="1:12" ht="18.75" customHeight="1">
      <c r="A86" s="41" t="s">
        <v>102</v>
      </c>
      <c r="B86" s="90" t="s">
        <v>67</v>
      </c>
      <c r="C86" s="91"/>
      <c r="D86" s="92"/>
      <c r="E86" s="22"/>
      <c r="F86" s="31"/>
      <c r="G86" s="74">
        <v>30</v>
      </c>
      <c r="H86" s="151" t="s">
        <v>133</v>
      </c>
      <c r="I86" s="152"/>
      <c r="J86" s="153"/>
      <c r="L86">
        <v>50</v>
      </c>
    </row>
    <row r="87" spans="1:12" ht="18.75" customHeight="1" thickBot="1">
      <c r="A87" s="41" t="s">
        <v>103</v>
      </c>
      <c r="B87" s="54" t="s">
        <v>64</v>
      </c>
      <c r="C87" s="54"/>
      <c r="D87" s="55"/>
      <c r="E87" s="56"/>
      <c r="F87" s="31"/>
      <c r="G87" s="74">
        <v>20</v>
      </c>
      <c r="H87" s="154"/>
      <c r="I87" s="155"/>
      <c r="J87" s="156"/>
    </row>
    <row r="88" spans="1:12" ht="15.75" customHeight="1">
      <c r="A88" s="47">
        <v>5</v>
      </c>
      <c r="B88" s="178" t="s">
        <v>68</v>
      </c>
      <c r="C88" s="179"/>
      <c r="D88" s="180"/>
      <c r="E88" s="21" t="s">
        <v>22</v>
      </c>
      <c r="F88" s="32"/>
      <c r="G88" s="76" t="s">
        <v>109</v>
      </c>
      <c r="H88" s="93" t="s">
        <v>140</v>
      </c>
      <c r="I88" s="94"/>
      <c r="J88" s="95"/>
    </row>
    <row r="89" spans="1:12" ht="15.75" customHeight="1">
      <c r="A89" s="41" t="s">
        <v>104</v>
      </c>
      <c r="B89" s="143" t="s">
        <v>69</v>
      </c>
      <c r="C89" s="144"/>
      <c r="D89" s="145"/>
      <c r="E89" s="20"/>
      <c r="F89" s="30"/>
      <c r="G89" s="77" t="s">
        <v>109</v>
      </c>
      <c r="H89" s="99"/>
      <c r="I89" s="100"/>
      <c r="J89" s="101"/>
    </row>
    <row r="90" spans="1:12" ht="16.5" customHeight="1" thickBot="1">
      <c r="A90" s="79">
        <v>6</v>
      </c>
      <c r="B90" s="181" t="s">
        <v>70</v>
      </c>
      <c r="C90" s="182"/>
      <c r="D90" s="183"/>
      <c r="E90" s="79" t="s">
        <v>22</v>
      </c>
      <c r="F90" s="80"/>
      <c r="G90" s="81">
        <v>57.93</v>
      </c>
      <c r="H90" s="99"/>
      <c r="I90" s="100"/>
      <c r="J90" s="101"/>
    </row>
    <row r="91" spans="1:12">
      <c r="A91" s="82"/>
      <c r="B91" s="83"/>
      <c r="C91" s="83"/>
      <c r="D91" s="83"/>
      <c r="E91" s="83"/>
      <c r="F91" s="84"/>
      <c r="G91" s="85"/>
      <c r="H91" s="99"/>
      <c r="I91" s="100"/>
      <c r="J91" s="101"/>
      <c r="L91">
        <f>SUM(L23:L90)</f>
        <v>1319</v>
      </c>
    </row>
    <row r="92" spans="1:12" ht="15.75" thickBot="1">
      <c r="A92" s="86"/>
      <c r="B92" s="59"/>
      <c r="C92" s="59"/>
      <c r="D92" s="59"/>
      <c r="E92" s="59"/>
      <c r="F92" s="87"/>
      <c r="G92" s="88"/>
      <c r="H92" s="96"/>
      <c r="I92" s="97"/>
      <c r="J92" s="98"/>
    </row>
    <row r="93" spans="1:12">
      <c r="G93" s="52"/>
    </row>
    <row r="94" spans="1:12">
      <c r="G94" s="52"/>
    </row>
    <row r="95" spans="1:12">
      <c r="G95" s="52"/>
    </row>
    <row r="96" spans="1:12">
      <c r="G96" s="52"/>
    </row>
    <row r="97" spans="2:10">
      <c r="G97" s="52"/>
    </row>
    <row r="98" spans="2:10">
      <c r="G98" s="52"/>
    </row>
    <row r="99" spans="2:10">
      <c r="B99" s="89"/>
      <c r="C99" s="89"/>
      <c r="D99" s="89"/>
      <c r="E99" s="89"/>
      <c r="F99" s="89"/>
      <c r="G99" s="89"/>
      <c r="H99" s="89"/>
      <c r="I99" s="89"/>
      <c r="J99" s="89"/>
    </row>
    <row r="100" spans="2:10">
      <c r="B100" s="89"/>
      <c r="C100" s="89"/>
      <c r="D100" s="89"/>
      <c r="E100" s="89"/>
      <c r="F100" s="89"/>
      <c r="G100" s="89"/>
      <c r="H100" s="89"/>
      <c r="I100" s="89"/>
      <c r="J100" s="89"/>
    </row>
    <row r="101" spans="2:10">
      <c r="B101" s="89"/>
      <c r="C101" s="89"/>
      <c r="D101" s="89"/>
      <c r="E101" s="89"/>
      <c r="F101" s="89"/>
      <c r="G101" s="89"/>
      <c r="H101" s="89"/>
      <c r="I101" s="89"/>
      <c r="J101" s="89"/>
    </row>
    <row r="102" spans="2:10">
      <c r="B102" s="89"/>
      <c r="C102" s="89"/>
      <c r="D102" s="89"/>
      <c r="E102" s="89"/>
      <c r="F102" s="89"/>
      <c r="G102" s="89"/>
      <c r="H102" s="89"/>
      <c r="I102" s="89"/>
      <c r="J102" s="89"/>
    </row>
    <row r="103" spans="2:10">
      <c r="B103" s="89"/>
      <c r="C103" s="89"/>
      <c r="D103" s="89"/>
      <c r="E103" s="89"/>
      <c r="F103" s="89"/>
      <c r="G103" s="89"/>
      <c r="H103" s="89"/>
      <c r="I103" s="89"/>
      <c r="J103" s="89"/>
    </row>
    <row r="104" spans="2:10">
      <c r="B104" s="89"/>
      <c r="C104" s="89"/>
      <c r="D104" s="89"/>
      <c r="E104" s="89"/>
      <c r="F104" s="89"/>
      <c r="G104" s="89"/>
      <c r="H104" s="89"/>
      <c r="I104" s="89"/>
      <c r="J104" s="89"/>
    </row>
    <row r="105" spans="2:10">
      <c r="B105" s="89"/>
      <c r="C105" s="89"/>
      <c r="D105" s="89"/>
      <c r="E105" s="89"/>
      <c r="F105" s="89"/>
      <c r="G105" s="89"/>
      <c r="H105" s="89"/>
      <c r="I105" s="89"/>
      <c r="J105" s="89"/>
    </row>
  </sheetData>
  <mergeCells count="133">
    <mergeCell ref="B13:D13"/>
    <mergeCell ref="B14:D14"/>
    <mergeCell ref="B16:C16"/>
    <mergeCell ref="B17:C17"/>
    <mergeCell ref="B18:C18"/>
    <mergeCell ref="B23:D24"/>
    <mergeCell ref="A1:G1"/>
    <mergeCell ref="B7:C7"/>
    <mergeCell ref="B8:D8"/>
    <mergeCell ref="B10:D10"/>
    <mergeCell ref="B11:D11"/>
    <mergeCell ref="B12:D12"/>
    <mergeCell ref="B2:D2"/>
    <mergeCell ref="A3:A6"/>
    <mergeCell ref="C3:D3"/>
    <mergeCell ref="C4:D4"/>
    <mergeCell ref="C5:D5"/>
    <mergeCell ref="C6:D6"/>
    <mergeCell ref="B25:D25"/>
    <mergeCell ref="B26:D26"/>
    <mergeCell ref="B27:D27"/>
    <mergeCell ref="B28:D28"/>
    <mergeCell ref="B19:C19"/>
    <mergeCell ref="B20:D20"/>
    <mergeCell ref="B21:D21"/>
    <mergeCell ref="B22:D22"/>
    <mergeCell ref="B33:D3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45:D45"/>
    <mergeCell ref="B46:D46"/>
    <mergeCell ref="B47:D47"/>
    <mergeCell ref="B48:D48"/>
    <mergeCell ref="B50:D50"/>
    <mergeCell ref="B39:D39"/>
    <mergeCell ref="B40:D40"/>
    <mergeCell ref="B64:D64"/>
    <mergeCell ref="B65:D65"/>
    <mergeCell ref="B56:D56"/>
    <mergeCell ref="B57:D57"/>
    <mergeCell ref="B59:D59"/>
    <mergeCell ref="B60:D60"/>
    <mergeCell ref="B61:D61"/>
    <mergeCell ref="B62:D62"/>
    <mergeCell ref="B51:D51"/>
    <mergeCell ref="B52:D52"/>
    <mergeCell ref="B53:D53"/>
    <mergeCell ref="B54:D54"/>
    <mergeCell ref="B55:D55"/>
    <mergeCell ref="B58:D58"/>
    <mergeCell ref="F8:G8"/>
    <mergeCell ref="E75:F75"/>
    <mergeCell ref="E33:F33"/>
    <mergeCell ref="B83:D83"/>
    <mergeCell ref="B84:D84"/>
    <mergeCell ref="B85:D85"/>
    <mergeCell ref="B86:D86"/>
    <mergeCell ref="B79:D79"/>
    <mergeCell ref="B80:D80"/>
    <mergeCell ref="B81:D81"/>
    <mergeCell ref="B82:D82"/>
    <mergeCell ref="B75:D75"/>
    <mergeCell ref="B76:D76"/>
    <mergeCell ref="B77:D77"/>
    <mergeCell ref="B70:D70"/>
    <mergeCell ref="B71:D71"/>
    <mergeCell ref="B72:D72"/>
    <mergeCell ref="B73:D73"/>
    <mergeCell ref="B74:D74"/>
    <mergeCell ref="B66:D66"/>
    <mergeCell ref="B67:D67"/>
    <mergeCell ref="B68:D68"/>
    <mergeCell ref="B69:D69"/>
    <mergeCell ref="H32:J32"/>
    <mergeCell ref="H20:J20"/>
    <mergeCell ref="H21:J21"/>
    <mergeCell ref="H22:J22"/>
    <mergeCell ref="H9:J9"/>
    <mergeCell ref="H8:J8"/>
    <mergeCell ref="H40:J40"/>
    <mergeCell ref="H33:J33"/>
    <mergeCell ref="H34:J34"/>
    <mergeCell ref="H39:J39"/>
    <mergeCell ref="E23:F23"/>
    <mergeCell ref="H23:J27"/>
    <mergeCell ref="H10:J15"/>
    <mergeCell ref="H16:J19"/>
    <mergeCell ref="H29:J31"/>
    <mergeCell ref="B43:F43"/>
    <mergeCell ref="H43:J47"/>
    <mergeCell ref="H35:J38"/>
    <mergeCell ref="B89:D89"/>
    <mergeCell ref="H84:J84"/>
    <mergeCell ref="H85:J85"/>
    <mergeCell ref="H86:J87"/>
    <mergeCell ref="H78:J78"/>
    <mergeCell ref="H79:J79"/>
    <mergeCell ref="H80:J80"/>
    <mergeCell ref="H81:J81"/>
    <mergeCell ref="H82:J82"/>
    <mergeCell ref="H83:J83"/>
    <mergeCell ref="H74:J74"/>
    <mergeCell ref="H75:J75"/>
    <mergeCell ref="H76:J76"/>
    <mergeCell ref="H77:J77"/>
    <mergeCell ref="H70:J73"/>
    <mergeCell ref="H64:J69"/>
    <mergeCell ref="B103:J103"/>
    <mergeCell ref="B104:J104"/>
    <mergeCell ref="B105:J105"/>
    <mergeCell ref="B78:D78"/>
    <mergeCell ref="H41:J42"/>
    <mergeCell ref="H88:J92"/>
    <mergeCell ref="B99:J99"/>
    <mergeCell ref="B100:J100"/>
    <mergeCell ref="B101:J101"/>
    <mergeCell ref="B102:J102"/>
    <mergeCell ref="H62:J62"/>
    <mergeCell ref="H63:J63"/>
    <mergeCell ref="H52:J55"/>
    <mergeCell ref="H57:J61"/>
    <mergeCell ref="H56:J56"/>
    <mergeCell ref="H48:J51"/>
    <mergeCell ref="B88:D88"/>
    <mergeCell ref="B90:D90"/>
    <mergeCell ref="B63:D63"/>
  </mergeCells>
  <pageMargins left="0.19685039370078741" right="0.19685039370078741" top="0.19685039370078741" bottom="0.23622047244094491" header="0.31496062992125984" footer="0.19685039370078741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Анюта</dc:creator>
  <cp:lastModifiedBy>OK2</cp:lastModifiedBy>
  <cp:lastPrinted>2021-04-07T14:33:08Z</cp:lastPrinted>
  <dcterms:created xsi:type="dcterms:W3CDTF">2021-03-26T05:42:26Z</dcterms:created>
  <dcterms:modified xsi:type="dcterms:W3CDTF">2021-04-01T18:16:09Z</dcterms:modified>
</cp:coreProperties>
</file>